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45" windowWidth="15480" windowHeight="11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<sst xmlns="http://schemas.openxmlformats.org/spreadsheetml/2006/main" count="28" uniqueCount="28">
  <si>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I.-III.Q</t>
  </si>
  <si>
    <t>Nutno zaměstnat OZP:</t>
  </si>
  <si>
    <t xml:space="preserve">              Kalkulace PP a NP</t>
  </si>
  <si>
    <t>Nutno odvést/plnit za OZP:</t>
  </si>
  <si>
    <t>Úspora z NP %</t>
  </si>
  <si>
    <t xml:space="preserve">Průměrný roční přepočtený počet zaměstnanců se zjišťuje jako součet průměrných přepočtených počtů zaměstnanců pracujících v jednotlivých pracovních režimech. </t>
  </si>
  <si>
    <t>zaměstnance pracujícího po stanovenou týdenní pracovní dobu v těch měsících, ve kterých zaměstnavatel činnost vykonával.</t>
  </si>
  <si>
    <t>Provozuje-li zaměstnavatel svou činnost pouze po část kalendářního roku, použije se při zjišťování průměrného přepočteného počtu zaměstnanců celková stanovená pracovní doba bez svátků připadající na jednoho</t>
  </si>
  <si>
    <t>Kalkulačka pro orientační výpočet povinného podílu zaměstnávání OZP a náhradního plnění.</t>
  </si>
  <si>
    <t>Průměrná mzda Kč</t>
  </si>
  <si>
    <t>Povinný odvod Kč/1 OZP</t>
  </si>
  <si>
    <t>Náhradní plnění Kč/1 OZP</t>
  </si>
  <si>
    <t>Pov.odvod Kč</t>
  </si>
  <si>
    <t>Náhr.plnění Kč</t>
  </si>
  <si>
    <r>
      <t>Do průměrného ročního přepočteného počtu zaměstnanců</t>
    </r>
    <r>
      <rPr>
        <b/>
        <i/>
        <sz val="11"/>
        <rFont val="Arial Narrow"/>
        <family val="2"/>
      </rPr>
      <t xml:space="preserve"> se započítávají pouze zaměstnanci v pracovním poměru.</t>
    </r>
  </si>
  <si>
    <r>
      <t xml:space="preserve">Průměrný roční přepočtený počet zaměstnanců se zjišťuje </t>
    </r>
    <r>
      <rPr>
        <b/>
        <i/>
        <sz val="11"/>
        <rFont val="Arial Narrow"/>
        <family val="2"/>
      </rPr>
      <t xml:space="preserve">jako podíl celkového počtu skutečně odpracovaných hodin </t>
    </r>
    <r>
      <rPr>
        <i/>
        <sz val="11"/>
        <rFont val="Arial Narrow"/>
        <family val="2"/>
      </rPr>
      <t xml:space="preserve">těmito zaměstnanci v daném kalendářním roce, </t>
    </r>
    <r>
      <rPr>
        <b/>
        <i/>
        <sz val="11"/>
        <rFont val="Arial Narrow"/>
        <family val="2"/>
      </rPr>
      <t>zvýšeného o neodpracované hodiny</t>
    </r>
  </si>
  <si>
    <r>
      <t xml:space="preserve">   a) v důsledku dočasné </t>
    </r>
    <r>
      <rPr>
        <b/>
        <i/>
        <sz val="11"/>
        <rFont val="Arial Narrow"/>
        <family val="2"/>
      </rPr>
      <t>pracovní neschopnosti,</t>
    </r>
    <r>
      <rPr>
        <i/>
        <sz val="11"/>
        <rFont val="Arial Narrow"/>
        <family val="2"/>
      </rPr>
      <t xml:space="preserve"> za kterou je poskytováno nemocenské,</t>
    </r>
  </si>
  <si>
    <r>
      <t xml:space="preserve">   b) v důsledku čerpání </t>
    </r>
    <r>
      <rPr>
        <b/>
        <i/>
        <sz val="11"/>
        <rFont val="Arial Narrow"/>
        <family val="2"/>
      </rPr>
      <t>dovolené na zotavenou,</t>
    </r>
  </si>
  <si>
    <r>
      <t>   c) z důvodu</t>
    </r>
    <r>
      <rPr>
        <b/>
        <i/>
        <sz val="11"/>
        <rFont val="Arial Narrow"/>
        <family val="2"/>
      </rPr>
      <t xml:space="preserve"> překážek v práci na straně zaměstnavatele,</t>
    </r>
  </si>
  <si>
    <r>
      <t>   d) z důvodu</t>
    </r>
    <r>
      <rPr>
        <b/>
        <i/>
        <sz val="11"/>
        <rFont val="Arial Narrow"/>
        <family val="2"/>
      </rPr>
      <t xml:space="preserve"> překážek v práci na straně zaměstnance,</t>
    </r>
    <r>
      <rPr>
        <i/>
        <sz val="11"/>
        <rFont val="Arial Narrow"/>
        <family val="2"/>
      </rPr>
      <t xml:space="preserve"> pokud se jedná o překážky, při kterých má zaměstnanec </t>
    </r>
    <r>
      <rPr>
        <b/>
        <i/>
        <sz val="11"/>
        <rFont val="Arial Narrow"/>
        <family val="2"/>
      </rPr>
      <t>nárok na náhradu mzdy,</t>
    </r>
  </si>
  <si>
    <r>
      <t xml:space="preserve">   e) v důsledku </t>
    </r>
    <r>
      <rPr>
        <b/>
        <i/>
        <sz val="11"/>
        <rFont val="Arial Narrow"/>
        <family val="2"/>
      </rPr>
      <t>ošetřování</t>
    </r>
    <r>
      <rPr>
        <i/>
        <sz val="11"/>
        <rFont val="Arial Narrow"/>
        <family val="2"/>
      </rPr>
      <t xml:space="preserve"> nemocného člena rodiny, za které </t>
    </r>
    <r>
      <rPr>
        <b/>
        <i/>
        <sz val="11"/>
        <rFont val="Arial Narrow"/>
        <family val="2"/>
      </rPr>
      <t>náleží podpora při ošetřování člena rodiny,</t>
    </r>
  </si>
  <si>
    <r>
      <t xml:space="preserve">   a </t>
    </r>
    <r>
      <rPr>
        <b/>
        <i/>
        <sz val="11"/>
        <rFont val="Arial Narrow"/>
        <family val="2"/>
      </rPr>
      <t>celkové stanovené týdenní pracovní doby bez svátků</t>
    </r>
    <r>
      <rPr>
        <i/>
        <sz val="11"/>
        <rFont val="Arial Narrow"/>
        <family val="2"/>
      </rPr>
      <t xml:space="preserve"> připadající v daném kalendářním roce na jednoho zaměstnance pracujícího po stanovenou týdenní pracovní dobu.</t>
    </r>
  </si>
  <si>
    <t>Pozn.: Průměrná mzda jako základ pro výpočet v roce 2009 bude stanovena vyhláškou MPSV v závěru roku 2009</t>
  </si>
  <si>
    <t>*</t>
  </si>
  <si>
    <t>Počet zam.*</t>
  </si>
  <si>
    <t>Zaměstnáno OZP:*</t>
  </si>
  <si>
    <t xml:space="preserve"> = vyplnit dle skutečného přepočteného stavu zaměstnanců</t>
  </si>
  <si>
    <t xml:space="preserve">              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</si>
</sst>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9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0"/>
    </font>
    <font>
      <sz val="11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17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60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9.140625" style="4" customWidth="1"/>
    <col min="3" max="3" width="10.57421875" style="0" customWidth="1"/>
    <col min="4" max="4" width="15.00390625" style="0" customWidth="1"/>
    <col min="6" max="6" width="10.57421875" style="0" customWidth="1"/>
    <col min="7" max="7" width="14.8515625" style="0" customWidth="1"/>
    <col min="8" max="8" width="15.57421875" style="0" customWidth="1"/>
  </cols>
  <sheetData>
    <row r="1" spans="2:78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2:78" ht="13.5" thickBot="1">
      <c r="B2" s="3"/>
      <c r="C2" s="5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2:78" ht="13.5" thickTop="1">
      <c r="B3" s="3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s="35" customFormat="1" ht="12.75">
      <c r="A4" s="32"/>
      <c r="B4" s="33"/>
      <c r="C4" s="34" t="s">
        <v>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</row>
    <row r="5" spans="2:78" ht="12.75">
      <c r="B5" s="3"/>
      <c r="C5" s="3"/>
      <c r="D5" s="3"/>
      <c r="E5" s="3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2:78" ht="12.75" hidden="1">
      <c r="B6" s="3"/>
      <c r="C6" s="3"/>
      <c r="D6" s="3"/>
      <c r="E6" s="3"/>
      <c r="F6" s="9" t="s">
        <v>22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2:78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2:78" ht="12.75">
      <c r="B8" s="10"/>
      <c r="C8" s="11"/>
      <c r="D8" s="11"/>
      <c r="E8" s="10"/>
      <c r="F8" s="11"/>
      <c r="G8" s="11"/>
      <c r="H8" s="11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2:78" ht="12.75">
      <c r="B9" s="13"/>
      <c r="C9" s="36" t="s">
        <v>9</v>
      </c>
      <c r="D9" s="15"/>
      <c r="E9" s="13"/>
      <c r="F9" s="37" t="s">
        <v>2</v>
      </c>
      <c r="G9" s="15"/>
      <c r="H9" s="15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2:78" ht="12.75">
      <c r="B10" s="13"/>
      <c r="C10" s="14"/>
      <c r="D10" s="15"/>
      <c r="E10" s="13"/>
      <c r="F10" s="15"/>
      <c r="G10" s="15"/>
      <c r="H10" s="15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2:78" ht="13.5" thickBot="1">
      <c r="B11" s="17">
        <v>2013</v>
      </c>
      <c r="C11" s="18" t="s">
        <v>0</v>
      </c>
      <c r="D11" s="6">
        <v>24622</v>
      </c>
      <c r="E11" s="13"/>
      <c r="F11" s="15"/>
      <c r="G11" s="15"/>
      <c r="H11" s="15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2:78" ht="13.5" thickTop="1">
      <c r="B12" s="13"/>
      <c r="C12" s="15"/>
      <c r="D12" s="15"/>
      <c r="E12" s="13"/>
      <c r="F12" s="14" t="s">
        <v>24</v>
      </c>
      <c r="G12" s="14" t="s">
        <v>12</v>
      </c>
      <c r="H12" s="14" t="s">
        <v>13</v>
      </c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2:78" ht="12.75">
      <c r="B13" s="13" t="s">
        <v>10</v>
      </c>
      <c r="C13" s="15"/>
      <c r="D13" s="15"/>
      <c r="E13" s="13"/>
      <c r="F13" s="14"/>
      <c r="G13" s="14"/>
      <c r="H13" s="15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2:78" ht="13.5" thickBot="1">
      <c r="B14" s="17">
        <v>2014</v>
      </c>
      <c r="C14" s="6"/>
      <c r="D14" s="6">
        <f>+D11*2.5</f>
        <v>61555</v>
      </c>
      <c r="E14" s="13"/>
      <c r="F14" s="19"/>
      <c r="G14" s="14">
        <f>IF(H19=0,IF(H20&gt;0.999999999999999,H20*D14,0),D14*H20)</f>
        <v>0</v>
      </c>
      <c r="H14" s="14">
        <f>IF(H19=0,IF(H20&gt;0.999999999999999,H20*D17,0),D17*H20)</f>
        <v>0</v>
      </c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2:78" ht="13.5" thickTop="1">
      <c r="B15" s="13"/>
      <c r="C15" s="15"/>
      <c r="D15" s="15"/>
      <c r="E15" s="13"/>
      <c r="F15" s="14"/>
      <c r="G15" s="14"/>
      <c r="H15" s="15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2:78" ht="12.75">
      <c r="B16" s="13" t="s">
        <v>11</v>
      </c>
      <c r="C16" s="15"/>
      <c r="D16" s="15"/>
      <c r="E16" s="13"/>
      <c r="F16" s="3"/>
      <c r="G16" s="3"/>
      <c r="H16" s="3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2:78" ht="13.5" thickBot="1">
      <c r="B17" s="17">
        <v>2014</v>
      </c>
      <c r="C17" s="6"/>
      <c r="D17" s="6">
        <f>+D11*7</f>
        <v>172354</v>
      </c>
      <c r="E17" s="13"/>
      <c r="F17" s="3"/>
      <c r="G17" s="3"/>
      <c r="H17" s="3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2:78" ht="13.5" thickTop="1">
      <c r="B18" s="13"/>
      <c r="C18" s="15"/>
      <c r="D18" s="15"/>
      <c r="E18" s="13"/>
      <c r="F18" s="15" t="s">
        <v>1</v>
      </c>
      <c r="G18" s="15"/>
      <c r="H18" s="20">
        <f>+F14/25</f>
        <v>0</v>
      </c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2:78" ht="12.75">
      <c r="B19" s="13"/>
      <c r="C19" s="15"/>
      <c r="D19" s="15"/>
      <c r="E19" s="13"/>
      <c r="F19" s="15" t="s">
        <v>25</v>
      </c>
      <c r="G19" s="15"/>
      <c r="H19" s="21">
        <v>0</v>
      </c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2:78" ht="12.75">
      <c r="B20" s="13" t="s">
        <v>4</v>
      </c>
      <c r="C20" s="15"/>
      <c r="D20" s="22">
        <f>+D14/(+D17/100)</f>
        <v>35.714285714285715</v>
      </c>
      <c r="E20" s="13"/>
      <c r="F20" s="15" t="s">
        <v>3</v>
      </c>
      <c r="G20" s="15"/>
      <c r="H20" s="20">
        <f>IF(H18&gt;H19,H18-H19,0)</f>
        <v>0</v>
      </c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2:78" ht="12.75">
      <c r="B21" s="13"/>
      <c r="C21" s="15"/>
      <c r="D21" s="15"/>
      <c r="E21" s="13"/>
      <c r="F21" s="15"/>
      <c r="G21" s="15"/>
      <c r="H21" s="15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2:78" ht="12.75">
      <c r="B22" s="13"/>
      <c r="C22" s="15"/>
      <c r="D22" s="15"/>
      <c r="E22" s="13"/>
      <c r="F22" s="15"/>
      <c r="G22" s="15"/>
      <c r="H22" s="15"/>
      <c r="I22" s="1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2:78" ht="13.5" thickBot="1">
      <c r="B23" s="23"/>
      <c r="C23" s="24"/>
      <c r="D23" s="24"/>
      <c r="E23" s="23"/>
      <c r="F23" s="24"/>
      <c r="G23" s="24"/>
      <c r="H23" s="24"/>
      <c r="I23" s="2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2:78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2:78" ht="12.75">
      <c r="B25" s="3"/>
      <c r="C25" s="3" t="s">
        <v>27</v>
      </c>
      <c r="D25" s="3" t="s">
        <v>26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2:78" ht="12.75">
      <c r="B26" s="3"/>
      <c r="C26" s="2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2:78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2:78" ht="15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2:78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1:78" s="2" customFormat="1" ht="16.5">
      <c r="A30" s="30" t="s">
        <v>23</v>
      </c>
      <c r="B30" s="28" t="s">
        <v>14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</row>
    <row r="31" spans="1:78" s="2" customFormat="1" ht="16.5">
      <c r="A31" s="31"/>
      <c r="B31" s="28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</row>
    <row r="32" spans="1:78" s="2" customFormat="1" ht="16.5">
      <c r="A32" s="31"/>
      <c r="B32" s="28" t="s">
        <v>16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</row>
    <row r="33" spans="1:78" s="2" customFormat="1" ht="16.5">
      <c r="A33" s="31"/>
      <c r="B33" s="28" t="s">
        <v>17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</row>
    <row r="34" spans="1:78" s="2" customFormat="1" ht="16.5">
      <c r="A34" s="31"/>
      <c r="B34" s="28" t="s">
        <v>18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</row>
    <row r="35" spans="1:78" s="2" customFormat="1" ht="16.5">
      <c r="A35" s="31"/>
      <c r="B35" s="28" t="s">
        <v>19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</row>
    <row r="36" spans="1:78" s="2" customFormat="1" ht="16.5">
      <c r="A36" s="31"/>
      <c r="B36" s="28" t="s">
        <v>20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</row>
    <row r="37" spans="1:78" s="2" customFormat="1" ht="16.5">
      <c r="A37" s="31"/>
      <c r="B37" s="28" t="s">
        <v>21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</row>
    <row r="38" spans="1:78" s="2" customFormat="1" ht="16.5">
      <c r="A38" s="31"/>
      <c r="B38" s="28" t="s">
        <v>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</row>
    <row r="39" spans="1:78" s="1" customFormat="1" ht="16.5">
      <c r="A39" s="31"/>
      <c r="B39" s="28" t="s">
        <v>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</row>
    <row r="40" spans="1:78" s="2" customFormat="1" ht="16.5">
      <c r="A40" s="31"/>
      <c r="B40" s="28" t="s">
        <v>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</row>
    <row r="41" spans="2:7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2:7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2:78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2:78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2:7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2:78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2:78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2:78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2:7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2:78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2:78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2:78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</row>
    <row r="53" spans="2:78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</row>
    <row r="54" spans="2:78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</row>
    <row r="55" spans="2:78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</row>
    <row r="56" spans="2:78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</row>
    <row r="57" spans="2:78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2:78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</row>
    <row r="59" spans="2:78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2:78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2:78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2:78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2:78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2:78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2:78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2:78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2:78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2:78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</row>
    <row r="69" spans="2:78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2:78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2:78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2:78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</row>
    <row r="73" spans="2:78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</row>
    <row r="74" spans="2:78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2:78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2:78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2:78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2:78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</row>
    <row r="79" spans="2:78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2:78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2:78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2:78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2:78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2:78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2:78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2:78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2:78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2:78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2:78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2:78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2:78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2:78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2:78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2:78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2:78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2:78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2:78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2:78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2:78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</row>
    <row r="100" spans="2:78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2:78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2:78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2:78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2:78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2:78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2:78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2:78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2:78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2:78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2:78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2:78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2:78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2:78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2:78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2:78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2:78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</row>
    <row r="117" spans="2:78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</row>
    <row r="118" spans="2:78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</row>
    <row r="119" spans="2:78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</row>
    <row r="120" spans="2:78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2:7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2:7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2:78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2:78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2:78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2:78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</row>
    <row r="127" spans="2:78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</row>
    <row r="128" spans="2:78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</row>
    <row r="129" spans="2:78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</row>
    <row r="130" spans="2:78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</row>
    <row r="131" spans="2:78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</row>
    <row r="132" spans="2:78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</row>
    <row r="133" spans="2:78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</row>
    <row r="134" spans="2:78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</row>
    <row r="135" spans="2:78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</row>
    <row r="136" spans="2:78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</row>
    <row r="137" spans="2:78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</row>
    <row r="138" spans="2:78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</row>
    <row r="139" spans="2:78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</row>
    <row r="140" spans="2:78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</row>
    <row r="141" spans="2:7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</row>
    <row r="142" spans="2:7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</row>
    <row r="143" spans="2:7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</row>
    <row r="144" spans="2:7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</row>
    <row r="145" spans="2:7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</row>
    <row r="146" spans="2:7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</row>
    <row r="147" spans="2:7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</row>
    <row r="148" spans="2:7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</row>
    <row r="149" spans="2:7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</row>
    <row r="150" spans="2:7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</row>
    <row r="151" spans="2:7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</row>
    <row r="152" spans="2:7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</row>
    <row r="153" spans="2:7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</row>
    <row r="154" spans="2:7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</row>
    <row r="155" spans="2:7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</row>
    <row r="156" spans="2:7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</row>
    <row r="157" spans="2:7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</row>
    <row r="158" spans="2:7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</row>
    <row r="159" spans="2:7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</row>
    <row r="160" spans="2:7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</row>
  </sheetData>
  <sheetProtection/>
  <protectedRanges>
    <protectedRange sqref="H19" name="Oblast2"/>
    <protectedRange sqref="F14" name="Oblast1"/>
  </protectedRange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</cp:lastModifiedBy>
  <cp:lastPrinted>2008-11-02T16:13:01Z</cp:lastPrinted>
  <dcterms:created xsi:type="dcterms:W3CDTF">2008-09-23T07:18:32Z</dcterms:created>
  <dcterms:modified xsi:type="dcterms:W3CDTF">2014-04-16T07:57:18Z</dcterms:modified>
  <cp:category/>
  <cp:version/>
  <cp:contentType/>
  <cp:contentStatus/>
</cp:coreProperties>
</file>